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ch1\Downloads\"/>
    </mc:Choice>
  </mc:AlternateContent>
  <xr:revisionPtr revIDLastSave="0" documentId="13_ncr:1_{AFE96B37-DD82-46EC-800F-448ED998516A}" xr6:coauthVersionLast="36" xr6:coauthVersionMax="47" xr10:uidLastSave="{00000000-0000-0000-0000-000000000000}"/>
  <bookViews>
    <workbookView xWindow="0" yWindow="0" windowWidth="15345" windowHeight="447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279" i="1" l="1"/>
  <c r="J279" i="1"/>
  <c r="I279" i="1"/>
  <c r="H279" i="1"/>
  <c r="G279" i="1"/>
  <c r="F279" i="1"/>
  <c r="L260" i="1"/>
  <c r="J260" i="1"/>
  <c r="I260" i="1"/>
  <c r="H260" i="1"/>
  <c r="G260" i="1"/>
  <c r="F260" i="1"/>
  <c r="L241" i="1"/>
  <c r="J241" i="1"/>
  <c r="I241" i="1"/>
  <c r="H241" i="1"/>
  <c r="G241" i="1"/>
  <c r="F241" i="1"/>
  <c r="L203" i="1"/>
  <c r="J203" i="1"/>
  <c r="I203" i="1"/>
  <c r="H203" i="1"/>
  <c r="G203" i="1"/>
  <c r="F203" i="1"/>
  <c r="L89" i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32" i="1"/>
  <c r="J32" i="1"/>
  <c r="I32" i="1"/>
  <c r="H32" i="1"/>
  <c r="G32" i="1"/>
  <c r="F32" i="1"/>
  <c r="L13" i="1"/>
  <c r="J13" i="1"/>
  <c r="I13" i="1"/>
  <c r="H13" i="1"/>
  <c r="G13" i="1"/>
  <c r="F13" i="1"/>
  <c r="B290" i="1" l="1"/>
  <c r="A290" i="1"/>
  <c r="L289" i="1"/>
  <c r="J289" i="1"/>
  <c r="I289" i="1"/>
  <c r="H289" i="1"/>
  <c r="G289" i="1"/>
  <c r="F289" i="1"/>
  <c r="B280" i="1"/>
  <c r="A280" i="1"/>
  <c r="L290" i="1"/>
  <c r="J290" i="1"/>
  <c r="I290" i="1"/>
  <c r="H290" i="1"/>
  <c r="G290" i="1"/>
  <c r="F290" i="1"/>
  <c r="B271" i="1"/>
  <c r="A271" i="1"/>
  <c r="L270" i="1"/>
  <c r="J270" i="1"/>
  <c r="I270" i="1"/>
  <c r="H270" i="1"/>
  <c r="G270" i="1"/>
  <c r="F270" i="1"/>
  <c r="B261" i="1"/>
  <c r="L271" i="1"/>
  <c r="J271" i="1"/>
  <c r="I271" i="1"/>
  <c r="H271" i="1"/>
  <c r="G271" i="1"/>
  <c r="F271" i="1"/>
  <c r="B252" i="1"/>
  <c r="A252" i="1"/>
  <c r="L251" i="1"/>
  <c r="J251" i="1"/>
  <c r="I251" i="1"/>
  <c r="H251" i="1"/>
  <c r="G251" i="1"/>
  <c r="F251" i="1"/>
  <c r="B242" i="1"/>
  <c r="L252" i="1"/>
  <c r="J252" i="1"/>
  <c r="I252" i="1"/>
  <c r="H252" i="1"/>
  <c r="G252" i="1"/>
  <c r="F252" i="1"/>
  <c r="B233" i="1"/>
  <c r="A233" i="1"/>
  <c r="L232" i="1"/>
  <c r="J232" i="1"/>
  <c r="I232" i="1"/>
  <c r="H232" i="1"/>
  <c r="G232" i="1"/>
  <c r="B223" i="1"/>
  <c r="F233" i="1"/>
  <c r="B214" i="1"/>
  <c r="A214" i="1"/>
  <c r="L213" i="1"/>
  <c r="J213" i="1"/>
  <c r="I213" i="1"/>
  <c r="H213" i="1"/>
  <c r="G213" i="1"/>
  <c r="F213" i="1"/>
  <c r="B204" i="1"/>
  <c r="L214" i="1"/>
  <c r="J214" i="1"/>
  <c r="I214" i="1"/>
  <c r="H214" i="1"/>
  <c r="G214" i="1"/>
  <c r="F214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<sst xmlns="http://schemas.openxmlformats.org/spreadsheetml/2006/main" count="325" uniqueCount="71">
  <si>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</si>
  <si>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</si>
  <si>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</si>
  <si>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</si>
  <si>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</si>
  <si>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</si>
  <si>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</si>
  <si>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</si>
  <si>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</si>
  <si>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</si>
  <si>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</si>
  <si>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</si>
  <si>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</si>
  <si>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</si>
  <si>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</si>
  <si>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</si>
  <si>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</si>
  <si>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</si>
  <si>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</si>
  <si>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</si>
  <si>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</si>
  <si>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</si>
  <si>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</si>
  <si>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</si>
  <si>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</si>
  <si>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</si>
  <si>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</si>
  <si>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</si>
  <si>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</si>
  <si>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</si>
  <si>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</si>
  <si>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</si>
  <si>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</si>
  <si>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</si>
  <si>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</si>
  <si>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</si>
  <si>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</si>
  <si>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</si>
  <si>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"Миасская СОШ №1"</t>
  </si>
  <si>
    <t>Соколова С.Г.</t>
  </si>
  <si>
    <t>Птица тушёная в соусе</t>
  </si>
  <si>
    <t>Макаронные изделия отварные</t>
  </si>
  <si>
    <t>Чай с сахаром</t>
  </si>
  <si>
    <t>Хлеб пшеничный</t>
  </si>
  <si>
    <t>Шарики мясные</t>
  </si>
  <si>
    <t>Картофельное пюре с морковью</t>
  </si>
  <si>
    <t>Компот из смеси сухофруктов с витамином С</t>
  </si>
  <si>
    <t xml:space="preserve">Борщ со свежей капустой с картофелем и сметаной </t>
  </si>
  <si>
    <t>Баранка</t>
  </si>
  <si>
    <t>Фрикадельки из птицы с соусом</t>
  </si>
  <si>
    <t>308/350</t>
  </si>
  <si>
    <t>Гречка рассыпчатая</t>
  </si>
  <si>
    <t>Жаркое по- домашнему из филе птицы</t>
  </si>
  <si>
    <t>Сосиска отварная с соусом</t>
  </si>
  <si>
    <t>Макаронные изделия отв.</t>
  </si>
  <si>
    <t>хлеб пшеничный</t>
  </si>
  <si>
    <t>Тефтеои рыбные с томатным соусом</t>
  </si>
  <si>
    <t>Сложный гарнир</t>
  </si>
  <si>
    <t>Суп картофельный с макаронными изделиями и курицей</t>
  </si>
  <si>
    <t>520/534</t>
  </si>
  <si>
    <t>Сдоба</t>
  </si>
  <si>
    <t>Ёжики из мяса</t>
  </si>
  <si>
    <t>Компот из сухофруктов с витамином С</t>
  </si>
  <si>
    <t>639/04</t>
  </si>
  <si>
    <t>Мясо тушёное с овощами в соусе</t>
  </si>
  <si>
    <t>Плов из мяса</t>
  </si>
  <si>
    <t>Ленивые голубцы</t>
  </si>
  <si>
    <t>Картофельное пюре</t>
  </si>
  <si>
    <t>Суп из овощей со сметанной и мясом</t>
  </si>
  <si>
    <t>Котлеты рубленные из птицы с соусом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</si>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</sst>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89013336588644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68" zoomScaleNormal="6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71" sqref="O27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9" t="s">
        <v>38</v>
      </c>
      <c r="D1" s="50"/>
      <c r="E1" s="50"/>
      <c r="F1" s="12" t="s">
        <v>15</v>
      </c>
      <c r="G1" s="2" t="s">
        <v>16</v>
      </c>
      <c r="H1" s="51" t="s">
        <v>70</v>
      </c>
      <c r="I1" s="51"/>
      <c r="J1" s="51"/>
      <c r="K1" s="51"/>
    </row>
    <row r="2" spans="1:12" ht="18" x14ac:dyDescent="0.2">
      <c r="A2" s="32" t="s">
        <v>5</v>
      </c>
      <c r="C2" s="2"/>
      <c r="G2" s="2" t="s">
        <v>17</v>
      </c>
      <c r="H2" s="51" t="s">
        <v>39</v>
      </c>
      <c r="I2" s="51"/>
      <c r="J2" s="51"/>
      <c r="K2" s="51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1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2" t="s">
        <v>40</v>
      </c>
      <c r="F6" s="53">
        <v>100</v>
      </c>
      <c r="G6" s="53">
        <v>13.4</v>
      </c>
      <c r="H6" s="53">
        <v>22.8</v>
      </c>
      <c r="I6" s="53">
        <v>12</v>
      </c>
      <c r="J6" s="53">
        <v>306.10000000000002</v>
      </c>
      <c r="K6" s="54">
        <v>290</v>
      </c>
      <c r="L6" s="53">
        <v>57</v>
      </c>
    </row>
    <row r="7" spans="1:12" ht="15" x14ac:dyDescent="0.25">
      <c r="A7" s="23"/>
      <c r="B7" s="15"/>
      <c r="C7" s="11"/>
      <c r="D7" s="6"/>
      <c r="E7" s="55" t="s">
        <v>41</v>
      </c>
      <c r="F7" s="56">
        <v>180</v>
      </c>
      <c r="G7" s="56">
        <v>7.32</v>
      </c>
      <c r="H7" s="56">
        <v>6.38</v>
      </c>
      <c r="I7" s="56">
        <v>41.63</v>
      </c>
      <c r="J7" s="56">
        <v>254.03</v>
      </c>
      <c r="K7" s="57">
        <v>331</v>
      </c>
      <c r="L7" s="56">
        <v>22</v>
      </c>
    </row>
    <row r="8" spans="1:12" ht="15" x14ac:dyDescent="0.25">
      <c r="A8" s="23"/>
      <c r="B8" s="15"/>
      <c r="C8" s="11"/>
      <c r="D8" s="7" t="s">
        <v>21</v>
      </c>
      <c r="E8" s="55" t="s">
        <v>42</v>
      </c>
      <c r="F8" s="56">
        <v>200</v>
      </c>
      <c r="G8" s="56">
        <v>0.2</v>
      </c>
      <c r="H8" s="56">
        <v>0</v>
      </c>
      <c r="I8" s="56">
        <v>15</v>
      </c>
      <c r="J8" s="56">
        <v>58</v>
      </c>
      <c r="K8" s="57">
        <v>685</v>
      </c>
      <c r="L8" s="56">
        <v>6</v>
      </c>
    </row>
    <row r="9" spans="1:12" ht="15" x14ac:dyDescent="0.25">
      <c r="A9" s="23"/>
      <c r="B9" s="15"/>
      <c r="C9" s="11"/>
      <c r="D9" s="7" t="s">
        <v>22</v>
      </c>
      <c r="E9" s="55" t="s">
        <v>43</v>
      </c>
      <c r="F9" s="56">
        <v>40</v>
      </c>
      <c r="G9" s="56">
        <v>1.52</v>
      </c>
      <c r="H9" s="56">
        <v>0.16</v>
      </c>
      <c r="I9" s="56">
        <v>9.84</v>
      </c>
      <c r="J9" s="56">
        <v>46.88</v>
      </c>
      <c r="K9" s="57"/>
      <c r="L9" s="56">
        <v>5.5</v>
      </c>
    </row>
    <row r="10" spans="1:12" ht="15" x14ac:dyDescent="0.25">
      <c r="A10" s="23"/>
      <c r="B10" s="15"/>
      <c r="C10" s="11"/>
      <c r="D10" s="7" t="s">
        <v>23</v>
      </c>
      <c r="E10" s="55"/>
      <c r="F10" s="56"/>
      <c r="G10" s="56"/>
      <c r="H10" s="56"/>
      <c r="I10" s="56"/>
      <c r="J10" s="56"/>
      <c r="K10" s="57"/>
      <c r="L10" s="56"/>
    </row>
    <row r="11" spans="1:12" ht="15" x14ac:dyDescent="0.25">
      <c r="A11" s="23"/>
      <c r="B11" s="15"/>
      <c r="C11" s="11"/>
      <c r="D11" s="6"/>
      <c r="E11" s="55"/>
      <c r="F11" s="56"/>
      <c r="G11" s="56"/>
      <c r="H11" s="56"/>
      <c r="I11" s="56"/>
      <c r="J11" s="56"/>
      <c r="K11" s="57"/>
      <c r="L11" s="56"/>
    </row>
    <row r="12" spans="1:12" ht="15" x14ac:dyDescent="0.25">
      <c r="A12" s="23"/>
      <c r="B12" s="15"/>
      <c r="C12" s="11"/>
      <c r="D12" s="6"/>
      <c r="E12" s="55"/>
      <c r="F12" s="56"/>
      <c r="G12" s="56"/>
      <c r="H12" s="56"/>
      <c r="I12" s="56"/>
      <c r="J12" s="56"/>
      <c r="K12" s="57"/>
      <c r="L12" s="56"/>
    </row>
    <row r="13" spans="1:12" ht="15" x14ac:dyDescent="0.25">
      <c r="A13" s="24"/>
      <c r="B13" s="17"/>
      <c r="C13" s="8"/>
      <c r="D13" s="18" t="s">
        <v>32</v>
      </c>
      <c r="E13" s="58"/>
      <c r="F13" s="59">
        <f>SUM(F6:F12)</f>
        <v>520</v>
      </c>
      <c r="G13" s="59">
        <f>SUM(G6:G12)</f>
        <v>22.439999999999998</v>
      </c>
      <c r="H13" s="59">
        <f>SUM(H6:H12)</f>
        <v>29.34</v>
      </c>
      <c r="I13" s="59">
        <f>SUM(I6:I12)</f>
        <v>78.47</v>
      </c>
      <c r="J13" s="59">
        <f>SUM(J6:J12)</f>
        <v>665.01</v>
      </c>
      <c r="K13" s="60"/>
      <c r="L13" s="59">
        <f>SUM(L6:L12)</f>
        <v>90.5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520</v>
      </c>
      <c r="G24" s="30">
        <f t="shared" ref="G24:J24" si="2">G13+G23</f>
        <v>22.439999999999998</v>
      </c>
      <c r="H24" s="30">
        <f t="shared" si="2"/>
        <v>29.34</v>
      </c>
      <c r="I24" s="30">
        <f t="shared" si="2"/>
        <v>78.47</v>
      </c>
      <c r="J24" s="30">
        <f t="shared" si="2"/>
        <v>665.01</v>
      </c>
      <c r="K24" s="30"/>
      <c r="L24" s="30">
        <f t="shared" ref="L24" si="3">L13+L23</f>
        <v>90.5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2" t="s">
        <v>44</v>
      </c>
      <c r="F25" s="53">
        <v>125</v>
      </c>
      <c r="G25" s="53">
        <v>9.98</v>
      </c>
      <c r="H25" s="53">
        <v>30.1</v>
      </c>
      <c r="I25" s="53">
        <v>9.32</v>
      </c>
      <c r="J25" s="53">
        <v>347.37</v>
      </c>
      <c r="K25" s="54">
        <v>38</v>
      </c>
      <c r="L25" s="53">
        <v>62.3</v>
      </c>
    </row>
    <row r="26" spans="1:12" ht="15" x14ac:dyDescent="0.25">
      <c r="A26" s="14"/>
      <c r="B26" s="15"/>
      <c r="C26" s="11"/>
      <c r="D26" s="6"/>
      <c r="E26" s="55" t="s">
        <v>45</v>
      </c>
      <c r="F26" s="56">
        <v>185</v>
      </c>
      <c r="G26" s="56">
        <v>3.4</v>
      </c>
      <c r="H26" s="56">
        <v>7.7</v>
      </c>
      <c r="I26" s="56">
        <v>22</v>
      </c>
      <c r="J26" s="56">
        <v>177</v>
      </c>
      <c r="K26" s="57">
        <v>167</v>
      </c>
      <c r="L26" s="56">
        <v>37.1</v>
      </c>
    </row>
    <row r="27" spans="1:12" ht="15" x14ac:dyDescent="0.25">
      <c r="A27" s="14"/>
      <c r="B27" s="15"/>
      <c r="C27" s="11"/>
      <c r="D27" s="7" t="s">
        <v>21</v>
      </c>
      <c r="E27" s="61"/>
      <c r="F27" s="61"/>
      <c r="G27" s="61"/>
      <c r="H27" s="61"/>
      <c r="I27" s="61"/>
      <c r="J27" s="61"/>
      <c r="K27" s="61"/>
      <c r="L27" s="61"/>
    </row>
    <row r="28" spans="1:12" ht="15" x14ac:dyDescent="0.25">
      <c r="A28" s="14"/>
      <c r="B28" s="15"/>
      <c r="C28" s="11"/>
      <c r="D28" s="7" t="s">
        <v>22</v>
      </c>
      <c r="E28" s="55" t="s">
        <v>43</v>
      </c>
      <c r="F28" s="56">
        <v>40</v>
      </c>
      <c r="G28" s="56">
        <v>1.52</v>
      </c>
      <c r="H28" s="56">
        <v>0.16</v>
      </c>
      <c r="I28" s="56">
        <v>9.84</v>
      </c>
      <c r="J28" s="56">
        <v>46.88</v>
      </c>
      <c r="K28" s="57"/>
      <c r="L28" s="56">
        <v>5.5</v>
      </c>
    </row>
    <row r="29" spans="1:12" ht="15" x14ac:dyDescent="0.25">
      <c r="A29" s="14"/>
      <c r="B29" s="15"/>
      <c r="C29" s="11"/>
      <c r="D29" s="7" t="s">
        <v>23</v>
      </c>
      <c r="E29" s="55"/>
      <c r="F29" s="56"/>
      <c r="G29" s="56"/>
      <c r="H29" s="56"/>
      <c r="I29" s="56"/>
      <c r="J29" s="56"/>
      <c r="K29" s="57"/>
      <c r="L29" s="56"/>
    </row>
    <row r="30" spans="1:12" ht="15" x14ac:dyDescent="0.25">
      <c r="A30" s="14"/>
      <c r="B30" s="15"/>
      <c r="C30" s="11"/>
      <c r="D30" s="6"/>
      <c r="E30" s="55"/>
      <c r="F30" s="56"/>
      <c r="G30" s="56"/>
      <c r="H30" s="56"/>
      <c r="I30" s="56"/>
      <c r="J30" s="56"/>
      <c r="K30" s="57"/>
      <c r="L30" s="56"/>
    </row>
    <row r="31" spans="1:12" ht="15" x14ac:dyDescent="0.25">
      <c r="A31" s="14"/>
      <c r="B31" s="15"/>
      <c r="C31" s="11"/>
      <c r="D31" s="6"/>
      <c r="E31" s="55" t="s">
        <v>46</v>
      </c>
      <c r="F31" s="56">
        <v>200</v>
      </c>
      <c r="G31" s="56">
        <v>0.6</v>
      </c>
      <c r="H31" s="56">
        <v>0</v>
      </c>
      <c r="I31" s="56">
        <v>31.4</v>
      </c>
      <c r="J31" s="56">
        <v>124</v>
      </c>
      <c r="K31" s="57">
        <v>639</v>
      </c>
      <c r="L31" s="56">
        <v>15</v>
      </c>
    </row>
    <row r="32" spans="1:12" ht="15" x14ac:dyDescent="0.25">
      <c r="A32" s="16"/>
      <c r="B32" s="17"/>
      <c r="C32" s="8"/>
      <c r="D32" s="18" t="s">
        <v>32</v>
      </c>
      <c r="E32" s="58"/>
      <c r="F32" s="59">
        <f>SUM(F25:F31)</f>
        <v>550</v>
      </c>
      <c r="G32" s="59">
        <f>SUM(G25:G31)</f>
        <v>15.5</v>
      </c>
      <c r="H32" s="59">
        <f>SUM(H25:H31)</f>
        <v>37.96</v>
      </c>
      <c r="I32" s="59">
        <f>SUM(I25:I31)</f>
        <v>72.56</v>
      </c>
      <c r="J32" s="59">
        <f>SUM(J25:J31)</f>
        <v>695.25</v>
      </c>
      <c r="K32" s="60"/>
      <c r="L32" s="59">
        <f>SUM(L25:L31)</f>
        <v>119.9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550</v>
      </c>
      <c r="G43" s="30">
        <f t="shared" ref="G43" si="8">G32+G42</f>
        <v>15.5</v>
      </c>
      <c r="H43" s="30">
        <f t="shared" ref="H43" si="9">H32+H42</f>
        <v>37.96</v>
      </c>
      <c r="I43" s="30">
        <f t="shared" ref="I43" si="10">I32+I42</f>
        <v>72.56</v>
      </c>
      <c r="J43" s="30">
        <f t="shared" ref="J43:L43" si="11">J32+J42</f>
        <v>695.25</v>
      </c>
      <c r="K43" s="30"/>
      <c r="L43" s="30">
        <f t="shared" si="11"/>
        <v>119.9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2" t="s">
        <v>47</v>
      </c>
      <c r="F44" s="53">
        <v>260</v>
      </c>
      <c r="G44" s="53">
        <v>5.17</v>
      </c>
      <c r="H44" s="53">
        <v>8.56</v>
      </c>
      <c r="I44" s="53">
        <v>12.29</v>
      </c>
      <c r="J44" s="53">
        <v>149.69</v>
      </c>
      <c r="K44" s="54">
        <v>82</v>
      </c>
      <c r="L44" s="53">
        <v>48</v>
      </c>
    </row>
    <row r="45" spans="1:12" ht="15" x14ac:dyDescent="0.25">
      <c r="A45" s="23"/>
      <c r="B45" s="15"/>
      <c r="C45" s="11"/>
      <c r="D45" s="6"/>
      <c r="E45" s="55"/>
      <c r="F45" s="56"/>
      <c r="G45" s="56"/>
      <c r="H45" s="56"/>
      <c r="I45" s="56"/>
      <c r="J45" s="56"/>
      <c r="K45" s="57"/>
      <c r="L45" s="56"/>
    </row>
    <row r="46" spans="1:12" ht="15" x14ac:dyDescent="0.25">
      <c r="A46" s="23"/>
      <c r="B46" s="15"/>
      <c r="C46" s="11"/>
      <c r="D46" s="7" t="s">
        <v>21</v>
      </c>
      <c r="E46" s="55" t="s">
        <v>42</v>
      </c>
      <c r="F46" s="56">
        <v>200</v>
      </c>
      <c r="G46" s="56">
        <v>0.2</v>
      </c>
      <c r="H46" s="56">
        <v>0</v>
      </c>
      <c r="I46" s="56">
        <v>15</v>
      </c>
      <c r="J46" s="56">
        <v>58</v>
      </c>
      <c r="K46" s="57">
        <v>685</v>
      </c>
      <c r="L46" s="56">
        <v>6</v>
      </c>
    </row>
    <row r="47" spans="1:12" ht="15" x14ac:dyDescent="0.25">
      <c r="A47" s="23"/>
      <c r="B47" s="15"/>
      <c r="C47" s="11"/>
      <c r="D47" s="7" t="s">
        <v>22</v>
      </c>
      <c r="E47" s="55" t="s">
        <v>43</v>
      </c>
      <c r="F47" s="56">
        <v>40</v>
      </c>
      <c r="G47" s="56">
        <v>1.52</v>
      </c>
      <c r="H47" s="56">
        <v>0.16</v>
      </c>
      <c r="I47" s="56">
        <v>9.84</v>
      </c>
      <c r="J47" s="56">
        <v>46.88</v>
      </c>
      <c r="K47" s="57"/>
      <c r="L47" s="56">
        <v>5.5</v>
      </c>
    </row>
    <row r="48" spans="1:12" ht="15" x14ac:dyDescent="0.25">
      <c r="A48" s="23"/>
      <c r="B48" s="15"/>
      <c r="C48" s="11"/>
      <c r="D48" s="7" t="s">
        <v>23</v>
      </c>
      <c r="E48" s="55"/>
      <c r="F48" s="56"/>
      <c r="G48" s="56"/>
      <c r="H48" s="56"/>
      <c r="I48" s="56"/>
      <c r="J48" s="56"/>
      <c r="K48" s="57"/>
      <c r="L48" s="56"/>
    </row>
    <row r="49" spans="1:12" ht="15" x14ac:dyDescent="0.25">
      <c r="A49" s="23"/>
      <c r="B49" s="15"/>
      <c r="C49" s="11"/>
      <c r="D49" s="6"/>
      <c r="E49" s="55" t="s">
        <v>48</v>
      </c>
      <c r="F49" s="56">
        <v>40</v>
      </c>
      <c r="G49" s="56">
        <v>15</v>
      </c>
      <c r="H49" s="56">
        <v>6.72</v>
      </c>
      <c r="I49" s="56">
        <v>11.47</v>
      </c>
      <c r="J49" s="56">
        <v>358</v>
      </c>
      <c r="K49" s="57"/>
      <c r="L49" s="56">
        <v>13</v>
      </c>
    </row>
    <row r="50" spans="1:12" ht="15" x14ac:dyDescent="0.25">
      <c r="A50" s="23"/>
      <c r="B50" s="15"/>
      <c r="C50" s="11"/>
      <c r="D50" s="6"/>
      <c r="E50" s="55"/>
      <c r="F50" s="56"/>
      <c r="G50" s="56"/>
      <c r="H50" s="56"/>
      <c r="I50" s="56"/>
      <c r="J50" s="56"/>
      <c r="K50" s="57"/>
      <c r="L50" s="56"/>
    </row>
    <row r="51" spans="1:12" ht="15" x14ac:dyDescent="0.25">
      <c r="A51" s="24"/>
      <c r="B51" s="17"/>
      <c r="C51" s="8"/>
      <c r="D51" s="18" t="s">
        <v>32</v>
      </c>
      <c r="E51" s="58"/>
      <c r="F51" s="59">
        <f>SUM(F44:F50)</f>
        <v>540</v>
      </c>
      <c r="G51" s="59">
        <f>SUM(G44:G50)</f>
        <v>21.89</v>
      </c>
      <c r="H51" s="59">
        <f>SUM(H44:H50)</f>
        <v>15.440000000000001</v>
      </c>
      <c r="I51" s="59">
        <f>SUM(I44:I50)</f>
        <v>48.599999999999994</v>
      </c>
      <c r="J51" s="59">
        <f>SUM(J44:J50)</f>
        <v>612.56999999999994</v>
      </c>
      <c r="K51" s="60"/>
      <c r="L51" s="59">
        <f>SUM(L44:L50)</f>
        <v>72.5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540</v>
      </c>
      <c r="G62" s="30">
        <f t="shared" ref="G62" si="16">G51+G61</f>
        <v>21.89</v>
      </c>
      <c r="H62" s="30">
        <f t="shared" ref="H62" si="17">H51+H61</f>
        <v>15.440000000000001</v>
      </c>
      <c r="I62" s="30">
        <f t="shared" ref="I62" si="18">I51+I61</f>
        <v>48.599999999999994</v>
      </c>
      <c r="J62" s="30">
        <f t="shared" ref="J62:L62" si="19">J51+J61</f>
        <v>612.56999999999994</v>
      </c>
      <c r="K62" s="30"/>
      <c r="L62" s="30">
        <f t="shared" si="19"/>
        <v>72.5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52" t="s">
        <v>49</v>
      </c>
      <c r="F63" s="53">
        <v>125</v>
      </c>
      <c r="G63" s="53">
        <v>9.5</v>
      </c>
      <c r="H63" s="53">
        <v>10</v>
      </c>
      <c r="I63" s="53">
        <v>7.8</v>
      </c>
      <c r="J63" s="53">
        <v>159.6</v>
      </c>
      <c r="K63" s="54" t="s">
        <v>50</v>
      </c>
      <c r="L63" s="53">
        <v>58</v>
      </c>
    </row>
    <row r="64" spans="1:12" ht="15" x14ac:dyDescent="0.25">
      <c r="A64" s="23"/>
      <c r="B64" s="15"/>
      <c r="C64" s="11"/>
      <c r="D64" s="6"/>
      <c r="E64" s="52" t="s">
        <v>51</v>
      </c>
      <c r="F64" s="56">
        <v>180</v>
      </c>
      <c r="G64" s="56">
        <v>6.08</v>
      </c>
      <c r="H64" s="56">
        <v>9.6300000000000008</v>
      </c>
      <c r="I64" s="56">
        <v>19.579999999999998</v>
      </c>
      <c r="J64" s="56">
        <v>227.4</v>
      </c>
      <c r="K64" s="57">
        <v>181</v>
      </c>
      <c r="L64" s="56">
        <v>22</v>
      </c>
    </row>
    <row r="65" spans="1:12" ht="15" x14ac:dyDescent="0.25">
      <c r="A65" s="23"/>
      <c r="B65" s="15"/>
      <c r="C65" s="11"/>
      <c r="D65" s="7" t="s">
        <v>21</v>
      </c>
      <c r="E65" s="55" t="s">
        <v>42</v>
      </c>
      <c r="F65" s="56">
        <v>200</v>
      </c>
      <c r="G65" s="56">
        <v>0.2</v>
      </c>
      <c r="H65" s="56">
        <v>0</v>
      </c>
      <c r="I65" s="56">
        <v>15</v>
      </c>
      <c r="J65" s="56">
        <v>58</v>
      </c>
      <c r="K65" s="57">
        <v>685</v>
      </c>
      <c r="L65" s="56">
        <v>6</v>
      </c>
    </row>
    <row r="66" spans="1:12" ht="15" x14ac:dyDescent="0.25">
      <c r="A66" s="23"/>
      <c r="B66" s="15"/>
      <c r="C66" s="11"/>
      <c r="D66" s="7" t="s">
        <v>22</v>
      </c>
      <c r="E66" s="55" t="s">
        <v>43</v>
      </c>
      <c r="F66" s="56">
        <v>40</v>
      </c>
      <c r="G66" s="56">
        <v>1.52</v>
      </c>
      <c r="H66" s="56">
        <v>0.16</v>
      </c>
      <c r="I66" s="56">
        <v>9.84</v>
      </c>
      <c r="J66" s="56">
        <v>46.88</v>
      </c>
      <c r="K66" s="57"/>
      <c r="L66" s="56">
        <v>5.5</v>
      </c>
    </row>
    <row r="67" spans="1:12" ht="15" x14ac:dyDescent="0.25">
      <c r="A67" s="23"/>
      <c r="B67" s="15"/>
      <c r="C67" s="11"/>
      <c r="D67" s="7" t="s">
        <v>23</v>
      </c>
      <c r="E67" s="55"/>
      <c r="F67" s="56"/>
      <c r="G67" s="56"/>
      <c r="H67" s="56"/>
      <c r="I67" s="56"/>
      <c r="J67" s="56"/>
      <c r="K67" s="57"/>
      <c r="L67" s="56"/>
    </row>
    <row r="68" spans="1:12" ht="15" x14ac:dyDescent="0.25">
      <c r="A68" s="23"/>
      <c r="B68" s="15"/>
      <c r="C68" s="11"/>
      <c r="D68" s="6"/>
      <c r="E68" s="55"/>
      <c r="F68" s="56"/>
      <c r="G68" s="56"/>
      <c r="H68" s="56"/>
      <c r="I68" s="56"/>
      <c r="J68" s="56"/>
      <c r="K68" s="57"/>
      <c r="L68" s="56"/>
    </row>
    <row r="69" spans="1:12" ht="15" x14ac:dyDescent="0.25">
      <c r="A69" s="23"/>
      <c r="B69" s="15"/>
      <c r="C69" s="11"/>
      <c r="D69" s="6"/>
      <c r="E69" s="55"/>
      <c r="F69" s="56"/>
      <c r="G69" s="56"/>
      <c r="H69" s="56"/>
      <c r="I69" s="56"/>
      <c r="J69" s="56"/>
      <c r="K69" s="57"/>
      <c r="L69" s="56"/>
    </row>
    <row r="70" spans="1:12" ht="15" x14ac:dyDescent="0.25">
      <c r="A70" s="24"/>
      <c r="B70" s="17"/>
      <c r="C70" s="8"/>
      <c r="D70" s="18" t="s">
        <v>32</v>
      </c>
      <c r="E70" s="58"/>
      <c r="F70" s="59">
        <f>SUM(F63:F69)</f>
        <v>545</v>
      </c>
      <c r="G70" s="59">
        <f>SUM(G63:G69)</f>
        <v>17.3</v>
      </c>
      <c r="H70" s="59">
        <f>SUM(H63:H69)</f>
        <v>19.790000000000003</v>
      </c>
      <c r="I70" s="59">
        <f>SUM(I63:I69)</f>
        <v>52.22</v>
      </c>
      <c r="J70" s="59">
        <f>SUM(J63:J69)</f>
        <v>491.88</v>
      </c>
      <c r="K70" s="60"/>
      <c r="L70" s="59">
        <f>SUM(L63:L69)</f>
        <v>91.5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545</v>
      </c>
      <c r="G81" s="30">
        <f t="shared" ref="G81" si="24">G70+G80</f>
        <v>17.3</v>
      </c>
      <c r="H81" s="30">
        <f t="shared" ref="H81" si="25">H70+H80</f>
        <v>19.790000000000003</v>
      </c>
      <c r="I81" s="30">
        <f t="shared" ref="I81" si="26">I70+I80</f>
        <v>52.22</v>
      </c>
      <c r="J81" s="30">
        <f t="shared" ref="J81:L81" si="27">J70+J80</f>
        <v>491.88</v>
      </c>
      <c r="K81" s="30"/>
      <c r="L81" s="30">
        <f t="shared" si="27"/>
        <v>91.5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2" t="s">
        <v>52</v>
      </c>
      <c r="F82" s="53">
        <v>250</v>
      </c>
      <c r="G82" s="53">
        <v>17.82</v>
      </c>
      <c r="H82" s="53">
        <v>21.28</v>
      </c>
      <c r="I82" s="53">
        <v>23.18</v>
      </c>
      <c r="J82" s="53">
        <v>355.62</v>
      </c>
      <c r="K82" s="54">
        <v>492</v>
      </c>
      <c r="L82" s="53">
        <v>66</v>
      </c>
    </row>
    <row r="83" spans="1:12" ht="15" x14ac:dyDescent="0.25">
      <c r="A83" s="23"/>
      <c r="B83" s="15"/>
      <c r="C83" s="11"/>
      <c r="D83" s="6"/>
      <c r="E83" s="55"/>
      <c r="F83" s="56"/>
      <c r="G83" s="56"/>
      <c r="H83" s="56"/>
      <c r="I83" s="56"/>
      <c r="J83" s="56"/>
      <c r="K83" s="57"/>
      <c r="L83" s="56"/>
    </row>
    <row r="84" spans="1:12" ht="15" x14ac:dyDescent="0.25">
      <c r="A84" s="23"/>
      <c r="B84" s="15"/>
      <c r="C84" s="11"/>
      <c r="D84" s="7" t="s">
        <v>21</v>
      </c>
      <c r="E84" s="55" t="s">
        <v>42</v>
      </c>
      <c r="F84" s="56">
        <v>200</v>
      </c>
      <c r="G84" s="56">
        <v>0.2</v>
      </c>
      <c r="H84" s="56">
        <v>0</v>
      </c>
      <c r="I84" s="56">
        <v>15</v>
      </c>
      <c r="J84" s="56">
        <v>58</v>
      </c>
      <c r="K84" s="57">
        <v>685</v>
      </c>
      <c r="L84" s="56">
        <v>6</v>
      </c>
    </row>
    <row r="85" spans="1:12" ht="15" x14ac:dyDescent="0.25">
      <c r="A85" s="23"/>
      <c r="B85" s="15"/>
      <c r="C85" s="11"/>
      <c r="D85" s="7" t="s">
        <v>22</v>
      </c>
      <c r="E85" s="55" t="s">
        <v>43</v>
      </c>
      <c r="F85" s="56">
        <v>40</v>
      </c>
      <c r="G85" s="56">
        <v>1.52</v>
      </c>
      <c r="H85" s="56">
        <v>0.16</v>
      </c>
      <c r="I85" s="56">
        <v>9.84</v>
      </c>
      <c r="J85" s="56">
        <v>46.88</v>
      </c>
      <c r="K85" s="57"/>
      <c r="L85" s="56">
        <v>5.5</v>
      </c>
    </row>
    <row r="86" spans="1:12" ht="15" x14ac:dyDescent="0.25">
      <c r="A86" s="23"/>
      <c r="B86" s="15"/>
      <c r="C86" s="11"/>
      <c r="D86" s="7" t="s">
        <v>23</v>
      </c>
      <c r="E86" s="55"/>
      <c r="F86" s="56"/>
      <c r="G86" s="56"/>
      <c r="H86" s="56"/>
      <c r="I86" s="56"/>
      <c r="J86" s="56"/>
      <c r="K86" s="57"/>
      <c r="L86" s="56"/>
    </row>
    <row r="87" spans="1:12" ht="15" x14ac:dyDescent="0.25">
      <c r="A87" s="23"/>
      <c r="B87" s="15"/>
      <c r="C87" s="11"/>
      <c r="D87" s="6"/>
      <c r="E87" s="55"/>
      <c r="F87" s="56"/>
      <c r="G87" s="56"/>
      <c r="H87" s="56"/>
      <c r="I87" s="56"/>
      <c r="J87" s="56"/>
      <c r="K87" s="57"/>
      <c r="L87" s="56"/>
    </row>
    <row r="88" spans="1:12" ht="15" x14ac:dyDescent="0.25">
      <c r="A88" s="23"/>
      <c r="B88" s="15"/>
      <c r="C88" s="11"/>
      <c r="D88" s="6"/>
      <c r="E88" s="55"/>
      <c r="F88" s="56"/>
      <c r="G88" s="56"/>
      <c r="H88" s="56"/>
      <c r="I88" s="56"/>
      <c r="J88" s="56"/>
      <c r="K88" s="57"/>
      <c r="L88" s="56"/>
    </row>
    <row r="89" spans="1:12" ht="15" x14ac:dyDescent="0.25">
      <c r="A89" s="24"/>
      <c r="B89" s="17"/>
      <c r="C89" s="8"/>
      <c r="D89" s="18" t="s">
        <v>32</v>
      </c>
      <c r="E89" s="58"/>
      <c r="F89" s="59">
        <f>SUM(F82:F88)</f>
        <v>490</v>
      </c>
      <c r="G89" s="59">
        <f>SUM(G82:G88)</f>
        <v>19.54</v>
      </c>
      <c r="H89" s="59">
        <f>SUM(H82:H88)</f>
        <v>21.44</v>
      </c>
      <c r="I89" s="59">
        <f>SUM(I82:I88)</f>
        <v>48.019999999999996</v>
      </c>
      <c r="J89" s="59">
        <f>SUM(J82:J88)</f>
        <v>460.5</v>
      </c>
      <c r="K89" s="60"/>
      <c r="L89" s="59">
        <f>SUM(L82:L88)</f>
        <v>77.5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490</v>
      </c>
      <c r="G100" s="30">
        <f t="shared" ref="G100" si="32">G89+G99</f>
        <v>19.54</v>
      </c>
      <c r="H100" s="30">
        <f t="shared" ref="H100" si="33">H89+H99</f>
        <v>21.44</v>
      </c>
      <c r="I100" s="30">
        <f t="shared" ref="I100" si="34">I89+I99</f>
        <v>48.019999999999996</v>
      </c>
      <c r="J100" s="30">
        <f t="shared" ref="J100:L100" si="35">J89+J99</f>
        <v>460.5</v>
      </c>
      <c r="K100" s="30"/>
      <c r="L100" s="30">
        <f t="shared" si="35"/>
        <v>77.5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6" t="s">
        <v>53</v>
      </c>
      <c r="F101" s="37">
        <v>100</v>
      </c>
      <c r="G101" s="37">
        <v>20.25</v>
      </c>
      <c r="H101" s="37">
        <v>19.75</v>
      </c>
      <c r="I101" s="37">
        <v>45.25</v>
      </c>
      <c r="J101" s="37">
        <v>447.5</v>
      </c>
      <c r="K101" s="38"/>
      <c r="L101" s="37">
        <v>38</v>
      </c>
    </row>
    <row r="102" spans="1:12" ht="15" x14ac:dyDescent="0.25">
      <c r="A102" s="23"/>
      <c r="B102" s="15"/>
      <c r="C102" s="11"/>
      <c r="D102" s="6"/>
      <c r="E102" s="39" t="s">
        <v>54</v>
      </c>
      <c r="F102" s="40">
        <v>180</v>
      </c>
      <c r="G102" s="40">
        <v>7.32</v>
      </c>
      <c r="H102" s="40">
        <v>6.38</v>
      </c>
      <c r="I102" s="40">
        <v>41.63</v>
      </c>
      <c r="J102" s="40">
        <v>254.03</v>
      </c>
      <c r="K102" s="41">
        <v>331</v>
      </c>
      <c r="L102" s="40">
        <v>22</v>
      </c>
    </row>
    <row r="103" spans="1:12" ht="15" x14ac:dyDescent="0.25">
      <c r="A103" s="23"/>
      <c r="B103" s="15"/>
      <c r="C103" s="11"/>
      <c r="D103" s="7" t="s">
        <v>21</v>
      </c>
      <c r="E103" s="55" t="s">
        <v>42</v>
      </c>
      <c r="F103" s="56">
        <v>200</v>
      </c>
      <c r="G103" s="56">
        <v>0.2</v>
      </c>
      <c r="H103" s="56">
        <v>0</v>
      </c>
      <c r="I103" s="56">
        <v>15</v>
      </c>
      <c r="J103" s="56">
        <v>58</v>
      </c>
      <c r="K103" s="57">
        <v>685</v>
      </c>
      <c r="L103" s="56">
        <v>6</v>
      </c>
    </row>
    <row r="104" spans="1:12" ht="15" x14ac:dyDescent="0.25">
      <c r="A104" s="23"/>
      <c r="B104" s="15"/>
      <c r="C104" s="11"/>
      <c r="D104" s="7" t="s">
        <v>22</v>
      </c>
      <c r="E104" s="39" t="s">
        <v>55</v>
      </c>
      <c r="F104" s="40">
        <v>40</v>
      </c>
      <c r="G104" s="56">
        <v>1.52</v>
      </c>
      <c r="H104" s="56">
        <v>0.16</v>
      </c>
      <c r="I104" s="56">
        <v>9.84</v>
      </c>
      <c r="J104" s="56">
        <v>46.88</v>
      </c>
      <c r="K104" s="57"/>
      <c r="L104" s="56">
        <v>5.5</v>
      </c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36">SUM(G101:G107)</f>
        <v>29.29</v>
      </c>
      <c r="H108" s="19">
        <f t="shared" si="36"/>
        <v>26.29</v>
      </c>
      <c r="I108" s="19">
        <f t="shared" si="36"/>
        <v>111.72</v>
      </c>
      <c r="J108" s="19">
        <f t="shared" si="36"/>
        <v>806.41</v>
      </c>
      <c r="K108" s="25"/>
      <c r="L108" s="19">
        <f t="shared" ref="L108" si="37">SUM(L101:L107)</f>
        <v>71.5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38">SUM(G109:G117)</f>
        <v>0</v>
      </c>
      <c r="H118" s="19">
        <f t="shared" si="38"/>
        <v>0</v>
      </c>
      <c r="I118" s="19">
        <f t="shared" si="38"/>
        <v>0</v>
      </c>
      <c r="J118" s="19">
        <f t="shared" si="38"/>
        <v>0</v>
      </c>
      <c r="K118" s="25"/>
      <c r="L118" s="19">
        <f t="shared" ref="L118" si="39">SUM(L109:L117)</f>
        <v>0</v>
      </c>
    </row>
    <row r="119" spans="1:12" ht="15" x14ac:dyDescent="0.2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520</v>
      </c>
      <c r="G119" s="30">
        <f t="shared" ref="G119" si="40">G108+G118</f>
        <v>29.29</v>
      </c>
      <c r="H119" s="30">
        <f t="shared" ref="H119" si="41">H108+H118</f>
        <v>26.29</v>
      </c>
      <c r="I119" s="30">
        <f t="shared" ref="I119" si="42">I108+I118</f>
        <v>111.72</v>
      </c>
      <c r="J119" s="30">
        <f t="shared" ref="J119:L119" si="43">J108+J118</f>
        <v>806.41</v>
      </c>
      <c r="K119" s="30"/>
      <c r="L119" s="30">
        <f t="shared" si="43"/>
        <v>71.5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6" t="s">
        <v>56</v>
      </c>
      <c r="F120" s="37">
        <v>130</v>
      </c>
      <c r="G120" s="37">
        <v>11.5</v>
      </c>
      <c r="H120" s="37">
        <v>6</v>
      </c>
      <c r="I120" s="37">
        <v>8.4</v>
      </c>
      <c r="J120" s="37">
        <v>133.6</v>
      </c>
      <c r="K120" s="38">
        <v>240</v>
      </c>
      <c r="L120" s="37">
        <v>60</v>
      </c>
    </row>
    <row r="121" spans="1:12" ht="15" x14ac:dyDescent="0.25">
      <c r="A121" s="14"/>
      <c r="B121" s="15"/>
      <c r="C121" s="11"/>
      <c r="D121" s="6"/>
      <c r="E121" s="39" t="s">
        <v>57</v>
      </c>
      <c r="F121" s="40">
        <v>180</v>
      </c>
      <c r="G121" s="40">
        <v>4.3</v>
      </c>
      <c r="H121" s="40">
        <v>6.4</v>
      </c>
      <c r="I121" s="40">
        <v>18.2</v>
      </c>
      <c r="J121" s="40">
        <v>151</v>
      </c>
      <c r="K121" s="41" t="s">
        <v>59</v>
      </c>
      <c r="L121" s="40">
        <v>42</v>
      </c>
    </row>
    <row r="122" spans="1:12" ht="15" x14ac:dyDescent="0.25">
      <c r="A122" s="14"/>
      <c r="B122" s="15"/>
      <c r="C122" s="11"/>
      <c r="D122" s="7" t="s">
        <v>21</v>
      </c>
      <c r="E122" s="55" t="s">
        <v>42</v>
      </c>
      <c r="F122" s="56">
        <v>200</v>
      </c>
      <c r="G122" s="56">
        <v>0.2</v>
      </c>
      <c r="H122" s="56">
        <v>0</v>
      </c>
      <c r="I122" s="56">
        <v>15</v>
      </c>
      <c r="J122" s="56">
        <v>58</v>
      </c>
      <c r="K122" s="57">
        <v>685</v>
      </c>
      <c r="L122" s="56">
        <v>6</v>
      </c>
    </row>
    <row r="123" spans="1:12" ht="15" x14ac:dyDescent="0.25">
      <c r="A123" s="14"/>
      <c r="B123" s="15"/>
      <c r="C123" s="11"/>
      <c r="D123" s="7" t="s">
        <v>22</v>
      </c>
      <c r="E123" s="39" t="s">
        <v>55</v>
      </c>
      <c r="F123" s="40">
        <v>40</v>
      </c>
      <c r="G123" s="56">
        <v>1.52</v>
      </c>
      <c r="H123" s="56">
        <v>0.16</v>
      </c>
      <c r="I123" s="56">
        <v>9.84</v>
      </c>
      <c r="J123" s="56">
        <v>46.88</v>
      </c>
      <c r="K123" s="57"/>
      <c r="L123" s="56">
        <v>5.5</v>
      </c>
    </row>
    <row r="124" spans="1:12" ht="15" x14ac:dyDescent="0.2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44">SUM(G120:G126)</f>
        <v>17.52</v>
      </c>
      <c r="H127" s="19">
        <f t="shared" si="44"/>
        <v>12.56</v>
      </c>
      <c r="I127" s="19">
        <f t="shared" si="44"/>
        <v>51.44</v>
      </c>
      <c r="J127" s="19">
        <f t="shared" si="44"/>
        <v>389.48</v>
      </c>
      <c r="K127" s="25"/>
      <c r="L127" s="19">
        <f t="shared" ref="L127" si="45">SUM(L120:L126)</f>
        <v>113.5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46">SUM(G128:G136)</f>
        <v>0</v>
      </c>
      <c r="H137" s="19">
        <f t="shared" si="46"/>
        <v>0</v>
      </c>
      <c r="I137" s="19">
        <f t="shared" si="46"/>
        <v>0</v>
      </c>
      <c r="J137" s="19">
        <f t="shared" si="46"/>
        <v>0</v>
      </c>
      <c r="K137" s="25"/>
      <c r="L137" s="19">
        <f t="shared" ref="L137" si="47">SUM(L128:L136)</f>
        <v>0</v>
      </c>
    </row>
    <row r="138" spans="1:12" ht="15" x14ac:dyDescent="0.2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550</v>
      </c>
      <c r="G138" s="30">
        <f t="shared" ref="G138" si="48">G127+G137</f>
        <v>17.52</v>
      </c>
      <c r="H138" s="30">
        <f t="shared" ref="H138" si="49">H127+H137</f>
        <v>12.56</v>
      </c>
      <c r="I138" s="30">
        <f t="shared" ref="I138" si="50">I127+I137</f>
        <v>51.44</v>
      </c>
      <c r="J138" s="30">
        <f t="shared" ref="J138:L138" si="51">J127+J137</f>
        <v>389.48</v>
      </c>
      <c r="K138" s="30"/>
      <c r="L138" s="30">
        <f t="shared" si="51"/>
        <v>113.5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6" t="s">
        <v>58</v>
      </c>
      <c r="F139" s="37">
        <v>265</v>
      </c>
      <c r="G139" s="37">
        <v>2.69</v>
      </c>
      <c r="H139" s="37">
        <v>2.84</v>
      </c>
      <c r="I139" s="37">
        <v>17.14</v>
      </c>
      <c r="J139" s="37">
        <v>104.75</v>
      </c>
      <c r="K139" s="38">
        <v>140</v>
      </c>
      <c r="L139" s="37">
        <v>52</v>
      </c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21</v>
      </c>
      <c r="E141" s="55" t="s">
        <v>42</v>
      </c>
      <c r="F141" s="56">
        <v>200</v>
      </c>
      <c r="G141" s="56">
        <v>0.2</v>
      </c>
      <c r="H141" s="56">
        <v>0</v>
      </c>
      <c r="I141" s="56">
        <v>15</v>
      </c>
      <c r="J141" s="56">
        <v>58</v>
      </c>
      <c r="K141" s="57">
        <v>685</v>
      </c>
      <c r="L141" s="56">
        <v>6</v>
      </c>
    </row>
    <row r="142" spans="1:12" ht="15.75" customHeight="1" x14ac:dyDescent="0.25">
      <c r="A142" s="23"/>
      <c r="B142" s="15"/>
      <c r="C142" s="11"/>
      <c r="D142" s="7" t="s">
        <v>22</v>
      </c>
      <c r="E142" s="39" t="s">
        <v>55</v>
      </c>
      <c r="F142" s="40">
        <v>40</v>
      </c>
      <c r="G142" s="56">
        <v>1.52</v>
      </c>
      <c r="H142" s="56">
        <v>0.16</v>
      </c>
      <c r="I142" s="56">
        <v>9.84</v>
      </c>
      <c r="J142" s="56">
        <v>46.88</v>
      </c>
      <c r="K142" s="57"/>
      <c r="L142" s="56">
        <v>5.5</v>
      </c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 t="s">
        <v>60</v>
      </c>
      <c r="F144" s="40">
        <v>60</v>
      </c>
      <c r="G144" s="40">
        <v>15</v>
      </c>
      <c r="H144" s="40">
        <v>6.72</v>
      </c>
      <c r="I144" s="40">
        <v>11.47</v>
      </c>
      <c r="J144" s="40">
        <v>358</v>
      </c>
      <c r="K144" s="41"/>
      <c r="L144" s="40">
        <v>28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565</v>
      </c>
      <c r="G146" s="19">
        <f t="shared" ref="G146:J146" si="52">SUM(G139:G145)</f>
        <v>19.41</v>
      </c>
      <c r="H146" s="19">
        <f t="shared" si="52"/>
        <v>9.7199999999999989</v>
      </c>
      <c r="I146" s="19">
        <f t="shared" si="52"/>
        <v>53.45</v>
      </c>
      <c r="J146" s="19">
        <f t="shared" si="52"/>
        <v>567.63</v>
      </c>
      <c r="K146" s="25"/>
      <c r="L146" s="19">
        <f t="shared" ref="L146" si="53">SUM(L139:L145)</f>
        <v>91.5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54">SUM(G147:G155)</f>
        <v>0</v>
      </c>
      <c r="H156" s="19">
        <f t="shared" si="54"/>
        <v>0</v>
      </c>
      <c r="I156" s="19">
        <f t="shared" si="54"/>
        <v>0</v>
      </c>
      <c r="J156" s="19">
        <f t="shared" si="54"/>
        <v>0</v>
      </c>
      <c r="K156" s="25"/>
      <c r="L156" s="19">
        <f t="shared" ref="L156" si="55">SUM(L147:L155)</f>
        <v>0</v>
      </c>
    </row>
    <row r="157" spans="1:12" ht="15" x14ac:dyDescent="0.2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565</v>
      </c>
      <c r="G157" s="30">
        <f t="shared" ref="G157" si="56">G146+G156</f>
        <v>19.41</v>
      </c>
      <c r="H157" s="30">
        <f t="shared" ref="H157" si="57">H146+H156</f>
        <v>9.7199999999999989</v>
      </c>
      <c r="I157" s="30">
        <f t="shared" ref="I157" si="58">I146+I156</f>
        <v>53.45</v>
      </c>
      <c r="J157" s="30">
        <f t="shared" ref="J157:L157" si="59">J146+J156</f>
        <v>567.63</v>
      </c>
      <c r="K157" s="30"/>
      <c r="L157" s="30">
        <f t="shared" si="59"/>
        <v>91.5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6" t="s">
        <v>61</v>
      </c>
      <c r="F158" s="37">
        <v>130</v>
      </c>
      <c r="G158" s="37">
        <v>12.92</v>
      </c>
      <c r="H158" s="37">
        <v>20.39</v>
      </c>
      <c r="I158" s="37">
        <v>11.44</v>
      </c>
      <c r="J158" s="37">
        <v>279.7</v>
      </c>
      <c r="K158" s="38">
        <v>295</v>
      </c>
      <c r="L158" s="37">
        <v>62.3</v>
      </c>
    </row>
    <row r="159" spans="1:12" ht="15" x14ac:dyDescent="0.25">
      <c r="A159" s="23"/>
      <c r="B159" s="15"/>
      <c r="C159" s="11"/>
      <c r="D159" s="6"/>
      <c r="E159" s="39" t="s">
        <v>51</v>
      </c>
      <c r="F159" s="40">
        <v>180</v>
      </c>
      <c r="G159" s="40">
        <v>6.08</v>
      </c>
      <c r="H159" s="40">
        <v>9.6300000000000008</v>
      </c>
      <c r="I159" s="40">
        <v>19.579999999999998</v>
      </c>
      <c r="J159" s="40">
        <v>227.4</v>
      </c>
      <c r="K159" s="41">
        <v>181</v>
      </c>
      <c r="L159" s="40">
        <v>22</v>
      </c>
    </row>
    <row r="160" spans="1:12" ht="15" x14ac:dyDescent="0.2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7" t="s">
        <v>22</v>
      </c>
      <c r="E161" s="39" t="s">
        <v>55</v>
      </c>
      <c r="F161" s="40">
        <v>40</v>
      </c>
      <c r="G161" s="56">
        <v>1.52</v>
      </c>
      <c r="H161" s="56">
        <v>0.16</v>
      </c>
      <c r="I161" s="56">
        <v>9.84</v>
      </c>
      <c r="J161" s="56">
        <v>46.88</v>
      </c>
      <c r="K161" s="57"/>
      <c r="L161" s="56">
        <v>5.5</v>
      </c>
    </row>
    <row r="162" spans="1:12" ht="15" x14ac:dyDescent="0.2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 t="s">
        <v>62</v>
      </c>
      <c r="F163" s="40">
        <v>200</v>
      </c>
      <c r="G163" s="40">
        <v>0.6</v>
      </c>
      <c r="H163" s="40">
        <v>0</v>
      </c>
      <c r="I163" s="40">
        <v>31.4</v>
      </c>
      <c r="J163" s="40">
        <v>124</v>
      </c>
      <c r="K163" s="41" t="s">
        <v>63</v>
      </c>
      <c r="L163" s="40">
        <v>15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60">SUM(G158:G164)</f>
        <v>21.12</v>
      </c>
      <c r="H165" s="19">
        <f t="shared" si="60"/>
        <v>30.180000000000003</v>
      </c>
      <c r="I165" s="19">
        <f t="shared" si="60"/>
        <v>72.259999999999991</v>
      </c>
      <c r="J165" s="19">
        <f t="shared" si="60"/>
        <v>677.98</v>
      </c>
      <c r="K165" s="25"/>
      <c r="L165" s="19">
        <f t="shared" ref="L165" si="61">SUM(L158:L164)</f>
        <v>104.8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62">SUM(G166:G174)</f>
        <v>0</v>
      </c>
      <c r="H175" s="19">
        <f t="shared" si="62"/>
        <v>0</v>
      </c>
      <c r="I175" s="19">
        <f t="shared" si="62"/>
        <v>0</v>
      </c>
      <c r="J175" s="19">
        <f t="shared" si="62"/>
        <v>0</v>
      </c>
      <c r="K175" s="25"/>
      <c r="L175" s="19">
        <f t="shared" ref="L175" si="63">SUM(L166:L174)</f>
        <v>0</v>
      </c>
    </row>
    <row r="176" spans="1:12" ht="15" x14ac:dyDescent="0.2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550</v>
      </c>
      <c r="G176" s="30">
        <f t="shared" ref="G176" si="64">G165+G175</f>
        <v>21.12</v>
      </c>
      <c r="H176" s="30">
        <f t="shared" ref="H176" si="65">H165+H175</f>
        <v>30.180000000000003</v>
      </c>
      <c r="I176" s="30">
        <f t="shared" ref="I176" si="66">I165+I175</f>
        <v>72.259999999999991</v>
      </c>
      <c r="J176" s="30">
        <f t="shared" ref="J176:L176" si="67">J165+J175</f>
        <v>677.98</v>
      </c>
      <c r="K176" s="30"/>
      <c r="L176" s="30">
        <f t="shared" si="67"/>
        <v>104.8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6" t="s">
        <v>64</v>
      </c>
      <c r="F177" s="37">
        <v>250</v>
      </c>
      <c r="G177" s="37">
        <v>13</v>
      </c>
      <c r="H177" s="37">
        <v>28.85</v>
      </c>
      <c r="I177" s="37">
        <v>18.27</v>
      </c>
      <c r="J177" s="37">
        <v>385.66</v>
      </c>
      <c r="K177" s="38">
        <v>274</v>
      </c>
      <c r="L177" s="37">
        <v>82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21</v>
      </c>
      <c r="E179" s="55" t="s">
        <v>42</v>
      </c>
      <c r="F179" s="56">
        <v>200</v>
      </c>
      <c r="G179" s="56">
        <v>0.2</v>
      </c>
      <c r="H179" s="56">
        <v>0</v>
      </c>
      <c r="I179" s="56">
        <v>15</v>
      </c>
      <c r="J179" s="56">
        <v>58</v>
      </c>
      <c r="K179" s="57">
        <v>685</v>
      </c>
      <c r="L179" s="56">
        <v>6</v>
      </c>
    </row>
    <row r="180" spans="1:12" ht="15" x14ac:dyDescent="0.25">
      <c r="A180" s="23"/>
      <c r="B180" s="15"/>
      <c r="C180" s="11"/>
      <c r="D180" s="7" t="s">
        <v>22</v>
      </c>
      <c r="E180" s="39" t="s">
        <v>55</v>
      </c>
      <c r="F180" s="40">
        <v>40</v>
      </c>
      <c r="G180" s="56">
        <v>1.52</v>
      </c>
      <c r="H180" s="56">
        <v>0.16</v>
      </c>
      <c r="I180" s="56">
        <v>9.84</v>
      </c>
      <c r="J180" s="56">
        <v>46.88</v>
      </c>
      <c r="K180" s="57"/>
      <c r="L180" s="56">
        <v>5.5</v>
      </c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490</v>
      </c>
      <c r="G184" s="19">
        <f t="shared" ref="G184:J184" si="68">SUM(G177:G183)</f>
        <v>14.719999999999999</v>
      </c>
      <c r="H184" s="19">
        <f t="shared" si="68"/>
        <v>29.01</v>
      </c>
      <c r="I184" s="19">
        <f t="shared" si="68"/>
        <v>43.11</v>
      </c>
      <c r="J184" s="19">
        <f t="shared" si="68"/>
        <v>490.54</v>
      </c>
      <c r="K184" s="25"/>
      <c r="L184" s="19">
        <f t="shared" ref="L184" si="69">SUM(L177:L183)</f>
        <v>93.5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0">SUM(G185:G193)</f>
        <v>0</v>
      </c>
      <c r="H194" s="19">
        <f t="shared" si="70"/>
        <v>0</v>
      </c>
      <c r="I194" s="19">
        <f t="shared" si="70"/>
        <v>0</v>
      </c>
      <c r="J194" s="19">
        <f t="shared" si="70"/>
        <v>0</v>
      </c>
      <c r="K194" s="25"/>
      <c r="L194" s="19">
        <f t="shared" ref="L194" si="71">SUM(L185:L193)</f>
        <v>0</v>
      </c>
    </row>
    <row r="195" spans="1:12" ht="15.75" thickBot="1" x14ac:dyDescent="0.25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490</v>
      </c>
      <c r="G195" s="30">
        <f t="shared" ref="G195" si="72">G184+G194</f>
        <v>14.719999999999999</v>
      </c>
      <c r="H195" s="30">
        <f t="shared" ref="H195" si="73">H184+H194</f>
        <v>29.01</v>
      </c>
      <c r="I195" s="30">
        <f t="shared" ref="I195" si="74">I184+I194</f>
        <v>43.11</v>
      </c>
      <c r="J195" s="30">
        <f t="shared" ref="J195:L195" si="75">J184+J194</f>
        <v>490.54</v>
      </c>
      <c r="K195" s="30"/>
      <c r="L195" s="30">
        <f t="shared" si="75"/>
        <v>93.5</v>
      </c>
    </row>
    <row r="196" spans="1:12" ht="15" x14ac:dyDescent="0.25">
      <c r="A196" s="20">
        <v>3</v>
      </c>
      <c r="B196" s="21">
        <v>1</v>
      </c>
      <c r="C196" s="22" t="s">
        <v>19</v>
      </c>
      <c r="D196" s="5" t="s">
        <v>20</v>
      </c>
      <c r="E196" s="52" t="s">
        <v>65</v>
      </c>
      <c r="F196" s="53">
        <v>250</v>
      </c>
      <c r="G196" s="53">
        <v>13.57</v>
      </c>
      <c r="H196" s="53">
        <v>30.33</v>
      </c>
      <c r="I196" s="53">
        <v>45.64</v>
      </c>
      <c r="J196" s="53">
        <v>510.33</v>
      </c>
      <c r="K196" s="54">
        <v>265</v>
      </c>
      <c r="L196" s="53">
        <v>70</v>
      </c>
    </row>
    <row r="197" spans="1:12" ht="15" x14ac:dyDescent="0.25">
      <c r="A197" s="23"/>
      <c r="B197" s="15"/>
      <c r="C197" s="11"/>
      <c r="D197" s="6"/>
      <c r="E197" s="55"/>
      <c r="F197" s="56"/>
      <c r="G197" s="56"/>
      <c r="H197" s="56"/>
      <c r="I197" s="56"/>
      <c r="J197" s="56"/>
      <c r="K197" s="57"/>
      <c r="L197" s="56"/>
    </row>
    <row r="198" spans="1:12" ht="15" x14ac:dyDescent="0.25">
      <c r="A198" s="23"/>
      <c r="B198" s="15"/>
      <c r="C198" s="11"/>
      <c r="D198" s="7" t="s">
        <v>21</v>
      </c>
      <c r="E198" s="55" t="s">
        <v>42</v>
      </c>
      <c r="F198" s="56">
        <v>200</v>
      </c>
      <c r="G198" s="56">
        <v>0.2</v>
      </c>
      <c r="H198" s="56">
        <v>0</v>
      </c>
      <c r="I198" s="56">
        <v>15</v>
      </c>
      <c r="J198" s="56">
        <v>58</v>
      </c>
      <c r="K198" s="57">
        <v>685</v>
      </c>
      <c r="L198" s="56">
        <v>6</v>
      </c>
    </row>
    <row r="199" spans="1:12" ht="15" x14ac:dyDescent="0.25">
      <c r="A199" s="23"/>
      <c r="B199" s="15"/>
      <c r="C199" s="11"/>
      <c r="D199" s="7" t="s">
        <v>22</v>
      </c>
      <c r="E199" s="55" t="s">
        <v>43</v>
      </c>
      <c r="F199" s="56">
        <v>40</v>
      </c>
      <c r="G199" s="56">
        <v>1.52</v>
      </c>
      <c r="H199" s="56">
        <v>0.16</v>
      </c>
      <c r="I199" s="56">
        <v>9.84</v>
      </c>
      <c r="J199" s="56">
        <v>46.88</v>
      </c>
      <c r="K199" s="57"/>
      <c r="L199" s="56">
        <v>5.5</v>
      </c>
    </row>
    <row r="200" spans="1:12" ht="15" x14ac:dyDescent="0.25">
      <c r="A200" s="23"/>
      <c r="B200" s="15"/>
      <c r="C200" s="11"/>
      <c r="D200" s="7" t="s">
        <v>23</v>
      </c>
      <c r="E200" s="55"/>
      <c r="F200" s="56"/>
      <c r="G200" s="56"/>
      <c r="H200" s="56"/>
      <c r="I200" s="56"/>
      <c r="J200" s="56"/>
      <c r="K200" s="57"/>
      <c r="L200" s="56"/>
    </row>
    <row r="201" spans="1:12" ht="15" x14ac:dyDescent="0.25">
      <c r="A201" s="23"/>
      <c r="B201" s="15"/>
      <c r="C201" s="11"/>
      <c r="D201" s="6"/>
      <c r="E201" s="55"/>
      <c r="F201" s="56"/>
      <c r="G201" s="56"/>
      <c r="H201" s="56"/>
      <c r="I201" s="56"/>
      <c r="J201" s="56"/>
      <c r="K201" s="57"/>
      <c r="L201" s="56"/>
    </row>
    <row r="202" spans="1:12" ht="15" x14ac:dyDescent="0.25">
      <c r="A202" s="23"/>
      <c r="B202" s="15"/>
      <c r="C202" s="11"/>
      <c r="D202" s="6"/>
      <c r="E202" s="55"/>
      <c r="F202" s="56"/>
      <c r="G202" s="56"/>
      <c r="H202" s="56"/>
      <c r="I202" s="56"/>
      <c r="J202" s="56"/>
      <c r="K202" s="57"/>
      <c r="L202" s="56"/>
    </row>
    <row r="203" spans="1:12" ht="15" x14ac:dyDescent="0.25">
      <c r="A203" s="24"/>
      <c r="B203" s="17"/>
      <c r="C203" s="8"/>
      <c r="D203" s="18" t="s">
        <v>32</v>
      </c>
      <c r="E203" s="58"/>
      <c r="F203" s="59">
        <f>SUM(F196:F202)</f>
        <v>490</v>
      </c>
      <c r="G203" s="59">
        <f>SUM(G196:G202)</f>
        <v>15.29</v>
      </c>
      <c r="H203" s="59">
        <f>SUM(H196:H202)</f>
        <v>30.49</v>
      </c>
      <c r="I203" s="59">
        <f>SUM(I196:I202)</f>
        <v>70.48</v>
      </c>
      <c r="J203" s="59">
        <f>SUM(J196:J202)</f>
        <v>615.20999999999992</v>
      </c>
      <c r="K203" s="60"/>
      <c r="L203" s="59">
        <f>SUM(L196:L202)</f>
        <v>81.5</v>
      </c>
    </row>
    <row r="204" spans="1:12" ht="15" x14ac:dyDescent="0.2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 x14ac:dyDescent="0.2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76">SUM(G204:G212)</f>
        <v>0</v>
      </c>
      <c r="H213" s="19">
        <f t="shared" si="76"/>
        <v>0</v>
      </c>
      <c r="I213" s="19">
        <f t="shared" si="76"/>
        <v>0</v>
      </c>
      <c r="J213" s="19">
        <f t="shared" si="76"/>
        <v>0</v>
      </c>
      <c r="K213" s="25"/>
      <c r="L213" s="19">
        <f t="shared" ref="L213" si="77">SUM(L204:L212)</f>
        <v>0</v>
      </c>
    </row>
    <row r="214" spans="1:12" ht="15.75" thickBot="1" x14ac:dyDescent="0.25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490</v>
      </c>
      <c r="G214" s="30">
        <f t="shared" ref="G214:J214" si="78">G203+G213</f>
        <v>15.29</v>
      </c>
      <c r="H214" s="30">
        <f t="shared" si="78"/>
        <v>30.49</v>
      </c>
      <c r="I214" s="30">
        <f t="shared" si="78"/>
        <v>70.48</v>
      </c>
      <c r="J214" s="30">
        <f t="shared" si="78"/>
        <v>615.20999999999992</v>
      </c>
      <c r="K214" s="30"/>
      <c r="L214" s="30">
        <f t="shared" ref="L214" si="79">L203+L213</f>
        <v>81.5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52" t="s">
        <v>66</v>
      </c>
      <c r="F215" s="53">
        <v>100</v>
      </c>
      <c r="G215" s="53">
        <v>9</v>
      </c>
      <c r="H215" s="53">
        <v>11.4</v>
      </c>
      <c r="I215" s="53">
        <v>7.7</v>
      </c>
      <c r="J215" s="53">
        <v>168.7</v>
      </c>
      <c r="K215" s="54">
        <v>306</v>
      </c>
      <c r="L215" s="53">
        <v>76</v>
      </c>
    </row>
    <row r="216" spans="1:12" ht="15" x14ac:dyDescent="0.25">
      <c r="A216" s="14"/>
      <c r="B216" s="15"/>
      <c r="C216" s="11"/>
      <c r="D216" s="6"/>
      <c r="E216" s="55" t="s">
        <v>67</v>
      </c>
      <c r="F216" s="56">
        <v>180</v>
      </c>
      <c r="G216" s="56">
        <v>4.2</v>
      </c>
      <c r="H216" s="56">
        <v>9</v>
      </c>
      <c r="I216" s="56">
        <v>29.2</v>
      </c>
      <c r="J216" s="56">
        <v>218</v>
      </c>
      <c r="K216" s="57">
        <v>520</v>
      </c>
      <c r="L216" s="56">
        <v>28</v>
      </c>
    </row>
    <row r="217" spans="1:12" ht="15" x14ac:dyDescent="0.25">
      <c r="A217" s="14"/>
      <c r="B217" s="15"/>
      <c r="C217" s="11"/>
      <c r="D217" s="7" t="s">
        <v>21</v>
      </c>
      <c r="E217" s="55" t="s">
        <v>42</v>
      </c>
      <c r="F217" s="56">
        <v>200</v>
      </c>
      <c r="G217" s="56">
        <v>0.2</v>
      </c>
      <c r="H217" s="56">
        <v>0</v>
      </c>
      <c r="I217" s="56">
        <v>15</v>
      </c>
      <c r="J217" s="56">
        <v>58</v>
      </c>
      <c r="K217" s="57">
        <v>685</v>
      </c>
      <c r="L217" s="56">
        <v>6</v>
      </c>
    </row>
    <row r="218" spans="1:12" ht="15.75" thickBot="1" x14ac:dyDescent="0.3">
      <c r="A218" s="14"/>
      <c r="B218" s="15"/>
      <c r="C218" s="11"/>
      <c r="D218" s="7" t="s">
        <v>22</v>
      </c>
      <c r="E218" s="55" t="s">
        <v>43</v>
      </c>
      <c r="F218" s="56">
        <v>40</v>
      </c>
      <c r="G218" s="56">
        <v>1.52</v>
      </c>
      <c r="H218" s="56">
        <v>0.16</v>
      </c>
      <c r="I218" s="56">
        <v>9.84</v>
      </c>
      <c r="J218" s="56">
        <v>46.88</v>
      </c>
      <c r="K218" s="57"/>
      <c r="L218" s="56">
        <v>5.5</v>
      </c>
    </row>
    <row r="219" spans="1:12" ht="15" x14ac:dyDescent="0.25">
      <c r="A219" s="14"/>
      <c r="B219" s="15"/>
      <c r="C219" s="11"/>
      <c r="D219" s="7" t="s">
        <v>23</v>
      </c>
      <c r="E219" s="52"/>
      <c r="F219" s="53"/>
      <c r="G219" s="53"/>
      <c r="H219" s="53"/>
      <c r="I219" s="53"/>
      <c r="J219" s="53"/>
      <c r="K219" s="54"/>
      <c r="L219" s="53"/>
    </row>
    <row r="220" spans="1:12" ht="15" x14ac:dyDescent="0.25">
      <c r="A220" s="14"/>
      <c r="B220" s="15"/>
      <c r="C220" s="11"/>
      <c r="D220" s="6"/>
      <c r="E220" s="55"/>
      <c r="F220" s="56"/>
      <c r="G220" s="56"/>
      <c r="H220" s="56"/>
      <c r="I220" s="56"/>
      <c r="J220" s="56"/>
      <c r="K220" s="57"/>
      <c r="L220" s="56"/>
    </row>
    <row r="221" spans="1:12" ht="15" x14ac:dyDescent="0.25">
      <c r="A221" s="14"/>
      <c r="B221" s="15"/>
      <c r="C221" s="11"/>
      <c r="D221" s="6"/>
      <c r="E221" s="55"/>
      <c r="F221" s="56"/>
      <c r="G221" s="56"/>
      <c r="H221" s="56"/>
      <c r="I221" s="56"/>
      <c r="J221" s="56"/>
      <c r="K221" s="57"/>
      <c r="L221" s="56"/>
    </row>
    <row r="222" spans="1:12" ht="15" x14ac:dyDescent="0.25">
      <c r="A222" s="16"/>
      <c r="B222" s="17"/>
      <c r="C222" s="8"/>
      <c r="D222" s="18" t="s">
        <v>32</v>
      </c>
      <c r="E222" s="55"/>
      <c r="F222" s="56"/>
      <c r="G222" s="56"/>
      <c r="H222" s="56"/>
      <c r="I222" s="56"/>
      <c r="J222" s="56"/>
      <c r="K222" s="57"/>
      <c r="L222" s="56"/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 x14ac:dyDescent="0.2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 x14ac:dyDescent="0.2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 x14ac:dyDescent="0.2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 x14ac:dyDescent="0.2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32</v>
      </c>
      <c r="E232" s="9"/>
      <c r="F232" s="19">
        <v>0</v>
      </c>
      <c r="G232" s="19">
        <f t="shared" ref="G232:J232" si="80">SUM(G223:G231)</f>
        <v>0</v>
      </c>
      <c r="H232" s="19">
        <f t="shared" si="80"/>
        <v>0</v>
      </c>
      <c r="I232" s="19">
        <f t="shared" si="80"/>
        <v>0</v>
      </c>
      <c r="J232" s="19">
        <f t="shared" si="80"/>
        <v>0</v>
      </c>
      <c r="K232" s="25"/>
      <c r="L232" s="19">
        <f t="shared" ref="L232" si="81">SUM(L223:L231)</f>
        <v>0</v>
      </c>
    </row>
    <row r="233" spans="1:12" ht="15.75" thickBot="1" x14ac:dyDescent="0.25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v>14.92</v>
      </c>
      <c r="H233" s="30">
        <v>20.56</v>
      </c>
      <c r="I233" s="30">
        <v>61.74</v>
      </c>
      <c r="J233" s="30">
        <v>491.58</v>
      </c>
      <c r="K233" s="30"/>
      <c r="L233" s="30">
        <v>115.5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52" t="s">
        <v>68</v>
      </c>
      <c r="F234" s="53">
        <v>265</v>
      </c>
      <c r="G234" s="53">
        <v>7.72</v>
      </c>
      <c r="H234" s="53">
        <v>7.78</v>
      </c>
      <c r="I234" s="53">
        <v>14.2</v>
      </c>
      <c r="J234" s="53">
        <v>222</v>
      </c>
      <c r="K234" s="54">
        <v>95</v>
      </c>
      <c r="L234" s="53">
        <v>48</v>
      </c>
    </row>
    <row r="235" spans="1:12" ht="15" x14ac:dyDescent="0.25">
      <c r="A235" s="23"/>
      <c r="B235" s="15"/>
      <c r="C235" s="11"/>
      <c r="D235" s="6"/>
      <c r="E235" s="55"/>
      <c r="F235" s="56"/>
      <c r="G235" s="56"/>
      <c r="H235" s="56"/>
      <c r="I235" s="56"/>
      <c r="J235" s="56"/>
      <c r="K235" s="57"/>
      <c r="L235" s="56"/>
    </row>
    <row r="236" spans="1:12" ht="15" x14ac:dyDescent="0.25">
      <c r="A236" s="23"/>
      <c r="B236" s="15"/>
      <c r="C236" s="11"/>
      <c r="D236" s="7" t="s">
        <v>21</v>
      </c>
      <c r="E236" s="55" t="s">
        <v>42</v>
      </c>
      <c r="F236" s="56">
        <v>200</v>
      </c>
      <c r="G236" s="56">
        <v>0.2</v>
      </c>
      <c r="H236" s="56">
        <v>0</v>
      </c>
      <c r="I236" s="56">
        <v>15</v>
      </c>
      <c r="J236" s="56">
        <v>58</v>
      </c>
      <c r="K236" s="57">
        <v>685</v>
      </c>
      <c r="L236" s="56">
        <v>6</v>
      </c>
    </row>
    <row r="237" spans="1:12" ht="15" x14ac:dyDescent="0.25">
      <c r="A237" s="23"/>
      <c r="B237" s="15"/>
      <c r="C237" s="11"/>
      <c r="D237" s="7" t="s">
        <v>22</v>
      </c>
      <c r="E237" s="55" t="s">
        <v>43</v>
      </c>
      <c r="F237" s="56">
        <v>40</v>
      </c>
      <c r="G237" s="56">
        <v>1.52</v>
      </c>
      <c r="H237" s="56">
        <v>0.16</v>
      </c>
      <c r="I237" s="56">
        <v>9.84</v>
      </c>
      <c r="J237" s="56">
        <v>46.88</v>
      </c>
      <c r="K237" s="57"/>
      <c r="L237" s="56">
        <v>5.5</v>
      </c>
    </row>
    <row r="238" spans="1:12" ht="15" x14ac:dyDescent="0.25">
      <c r="A238" s="23"/>
      <c r="B238" s="15"/>
      <c r="C238" s="11"/>
      <c r="D238" s="7" t="s">
        <v>23</v>
      </c>
      <c r="E238" s="55"/>
      <c r="F238" s="56"/>
      <c r="G238" s="56"/>
      <c r="H238" s="56"/>
      <c r="I238" s="56"/>
      <c r="J238" s="56"/>
      <c r="K238" s="57"/>
      <c r="L238" s="56"/>
    </row>
    <row r="239" spans="1:12" ht="15" x14ac:dyDescent="0.25">
      <c r="A239" s="23"/>
      <c r="B239" s="15"/>
      <c r="C239" s="11"/>
      <c r="D239" s="6"/>
      <c r="E239" s="55" t="s">
        <v>60</v>
      </c>
      <c r="F239" s="56">
        <v>40</v>
      </c>
      <c r="G239" s="56">
        <v>15</v>
      </c>
      <c r="H239" s="56">
        <v>6.72</v>
      </c>
      <c r="I239" s="56">
        <v>11.47</v>
      </c>
      <c r="J239" s="56">
        <v>358</v>
      </c>
      <c r="K239" s="57"/>
      <c r="L239" s="56">
        <v>24</v>
      </c>
    </row>
    <row r="240" spans="1:12" ht="15" x14ac:dyDescent="0.25">
      <c r="A240" s="23"/>
      <c r="B240" s="15"/>
      <c r="C240" s="11"/>
      <c r="D240" s="6"/>
      <c r="E240" s="55"/>
      <c r="F240" s="56"/>
      <c r="G240" s="56"/>
      <c r="H240" s="56"/>
      <c r="I240" s="56"/>
      <c r="J240" s="56"/>
      <c r="K240" s="57"/>
      <c r="L240" s="56"/>
    </row>
    <row r="241" spans="1:12" ht="15" x14ac:dyDescent="0.25">
      <c r="A241" s="24"/>
      <c r="B241" s="17"/>
      <c r="C241" s="8"/>
      <c r="D241" s="18" t="s">
        <v>32</v>
      </c>
      <c r="E241" s="58"/>
      <c r="F241" s="59">
        <f>SUM(F234:F240)</f>
        <v>545</v>
      </c>
      <c r="G241" s="59">
        <f>SUM(G234:G240)</f>
        <v>24.439999999999998</v>
      </c>
      <c r="H241" s="59">
        <f>SUM(H234:H240)</f>
        <v>14.66</v>
      </c>
      <c r="I241" s="59">
        <f>SUM(I234:I240)</f>
        <v>50.51</v>
      </c>
      <c r="J241" s="59">
        <f>SUM(J234:J240)</f>
        <v>684.88</v>
      </c>
      <c r="K241" s="60"/>
      <c r="L241" s="59">
        <f>SUM(L234:L240)</f>
        <v>83.5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 x14ac:dyDescent="0.2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 x14ac:dyDescent="0.2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 x14ac:dyDescent="0.2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 x14ac:dyDescent="0.2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82">SUM(G242:G250)</f>
        <v>0</v>
      </c>
      <c r="H251" s="19">
        <f t="shared" si="82"/>
        <v>0</v>
      </c>
      <c r="I251" s="19">
        <f t="shared" si="82"/>
        <v>0</v>
      </c>
      <c r="J251" s="19">
        <f t="shared" si="82"/>
        <v>0</v>
      </c>
      <c r="K251" s="25"/>
      <c r="L251" s="19">
        <f t="shared" ref="L251" si="83">SUM(L242:L250)</f>
        <v>0</v>
      </c>
    </row>
    <row r="252" spans="1:12" ht="15.75" thickBot="1" x14ac:dyDescent="0.25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545</v>
      </c>
      <c r="G252" s="30">
        <f t="shared" ref="G252:J252" si="84">G241+G251</f>
        <v>24.439999999999998</v>
      </c>
      <c r="H252" s="30">
        <f t="shared" si="84"/>
        <v>14.66</v>
      </c>
      <c r="I252" s="30">
        <f t="shared" si="84"/>
        <v>50.51</v>
      </c>
      <c r="J252" s="30">
        <f t="shared" si="84"/>
        <v>684.88</v>
      </c>
      <c r="K252" s="30"/>
      <c r="L252" s="30">
        <f t="shared" ref="L252" si="85">L241+L251</f>
        <v>83.5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52" t="s">
        <v>69</v>
      </c>
      <c r="F253" s="53">
        <v>125</v>
      </c>
      <c r="G253" s="53">
        <v>13.4</v>
      </c>
      <c r="H253" s="53">
        <v>22.8</v>
      </c>
      <c r="I253" s="53">
        <v>12</v>
      </c>
      <c r="J253" s="53">
        <v>149.69</v>
      </c>
      <c r="K253" s="54">
        <v>42</v>
      </c>
      <c r="L253" s="53">
        <v>57</v>
      </c>
    </row>
    <row r="254" spans="1:12" ht="15" x14ac:dyDescent="0.25">
      <c r="A254" s="23"/>
      <c r="B254" s="15"/>
      <c r="C254" s="11"/>
      <c r="D254" s="6"/>
      <c r="E254" s="55" t="s">
        <v>41</v>
      </c>
      <c r="F254" s="56">
        <v>180</v>
      </c>
      <c r="G254" s="56">
        <v>7.32</v>
      </c>
      <c r="H254" s="56">
        <v>6.38</v>
      </c>
      <c r="I254" s="56">
        <v>41.63</v>
      </c>
      <c r="J254" s="56">
        <v>254.03</v>
      </c>
      <c r="K254" s="57">
        <v>331</v>
      </c>
      <c r="L254" s="56">
        <v>22</v>
      </c>
    </row>
    <row r="255" spans="1:12" ht="15" x14ac:dyDescent="0.25">
      <c r="A255" s="23"/>
      <c r="B255" s="15"/>
      <c r="C255" s="11"/>
      <c r="D255" s="7" t="s">
        <v>21</v>
      </c>
      <c r="E255" s="55"/>
      <c r="F255" s="56"/>
      <c r="G255" s="56"/>
      <c r="H255" s="56"/>
      <c r="I255" s="56"/>
      <c r="J255" s="56"/>
      <c r="K255" s="57"/>
      <c r="L255" s="56"/>
    </row>
    <row r="256" spans="1:12" ht="15" x14ac:dyDescent="0.25">
      <c r="A256" s="23"/>
      <c r="B256" s="15"/>
      <c r="C256" s="11"/>
      <c r="D256" s="7" t="s">
        <v>22</v>
      </c>
      <c r="E256" s="55" t="s">
        <v>43</v>
      </c>
      <c r="F256" s="56">
        <v>40</v>
      </c>
      <c r="G256" s="56">
        <v>1.52</v>
      </c>
      <c r="H256" s="56">
        <v>0.16</v>
      </c>
      <c r="I256" s="56">
        <v>9.84</v>
      </c>
      <c r="J256" s="56">
        <v>46.88</v>
      </c>
      <c r="K256" s="57"/>
      <c r="L256" s="56">
        <v>5.5</v>
      </c>
    </row>
    <row r="257" spans="1:12" ht="15" x14ac:dyDescent="0.25">
      <c r="A257" s="23"/>
      <c r="B257" s="15"/>
      <c r="C257" s="11"/>
      <c r="D257" s="7" t="s">
        <v>23</v>
      </c>
      <c r="E257" s="55"/>
      <c r="F257" s="56"/>
      <c r="G257" s="56"/>
      <c r="H257" s="56"/>
      <c r="I257" s="56"/>
      <c r="J257" s="56"/>
      <c r="K257" s="57"/>
      <c r="L257" s="56"/>
    </row>
    <row r="258" spans="1:12" ht="15" x14ac:dyDescent="0.25">
      <c r="A258" s="23"/>
      <c r="B258" s="15"/>
      <c r="C258" s="11"/>
      <c r="D258" s="6"/>
      <c r="E258" s="55" t="s">
        <v>46</v>
      </c>
      <c r="F258" s="56">
        <v>200</v>
      </c>
      <c r="G258" s="56">
        <v>0.6</v>
      </c>
      <c r="H258" s="56">
        <v>0</v>
      </c>
      <c r="I258" s="56">
        <v>31.4</v>
      </c>
      <c r="J258" s="56">
        <v>124</v>
      </c>
      <c r="K258" s="57">
        <v>639</v>
      </c>
      <c r="L258" s="56">
        <v>15</v>
      </c>
    </row>
    <row r="259" spans="1:12" ht="15" x14ac:dyDescent="0.25">
      <c r="A259" s="23"/>
      <c r="B259" s="15"/>
      <c r="C259" s="11"/>
      <c r="D259" s="6"/>
      <c r="E259" s="55"/>
      <c r="F259" s="56"/>
      <c r="G259" s="56"/>
      <c r="H259" s="56"/>
      <c r="I259" s="56"/>
      <c r="J259" s="56"/>
      <c r="K259" s="57"/>
      <c r="L259" s="56"/>
    </row>
    <row r="260" spans="1:12" ht="15" x14ac:dyDescent="0.25">
      <c r="A260" s="24"/>
      <c r="B260" s="17"/>
      <c r="C260" s="8"/>
      <c r="D260" s="18" t="s">
        <v>32</v>
      </c>
      <c r="E260" s="58"/>
      <c r="F260" s="59">
        <f>SUM(F253:F259)</f>
        <v>545</v>
      </c>
      <c r="G260" s="59">
        <f>SUM(G253:G259)</f>
        <v>22.84</v>
      </c>
      <c r="H260" s="59">
        <f>SUM(H253:H259)</f>
        <v>29.34</v>
      </c>
      <c r="I260" s="59">
        <f>SUM(I253:I259)</f>
        <v>94.87</v>
      </c>
      <c r="J260" s="59">
        <f>SUM(J253:J259)</f>
        <v>574.6</v>
      </c>
      <c r="K260" s="60"/>
      <c r="L260" s="59">
        <f>SUM(L253:L259)</f>
        <v>99.5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26</v>
      </c>
      <c r="E262" s="39"/>
      <c r="F262" s="40"/>
      <c r="G262" s="40"/>
      <c r="H262" s="40"/>
      <c r="I262" s="40"/>
      <c r="J262" s="40"/>
      <c r="K262" s="41"/>
      <c r="L262" s="40"/>
    </row>
    <row r="263" spans="1:12" ht="15" x14ac:dyDescent="0.25">
      <c r="A263" s="23"/>
      <c r="B263" s="15"/>
      <c r="C263" s="11"/>
      <c r="D263" s="7" t="s">
        <v>27</v>
      </c>
      <c r="E263" s="39"/>
      <c r="F263" s="40"/>
      <c r="G263" s="40"/>
      <c r="H263" s="40"/>
      <c r="I263" s="40"/>
      <c r="J263" s="40"/>
      <c r="K263" s="41"/>
      <c r="L263" s="40"/>
    </row>
    <row r="264" spans="1:12" ht="15" x14ac:dyDescent="0.25">
      <c r="A264" s="23"/>
      <c r="B264" s="15"/>
      <c r="C264" s="11"/>
      <c r="D264" s="7" t="s">
        <v>28</v>
      </c>
      <c r="E264" s="39"/>
      <c r="F264" s="40"/>
      <c r="G264" s="40"/>
      <c r="H264" s="40"/>
      <c r="I264" s="40"/>
      <c r="J264" s="40"/>
      <c r="K264" s="41"/>
      <c r="L264" s="40"/>
    </row>
    <row r="265" spans="1:12" ht="15" x14ac:dyDescent="0.25">
      <c r="A265" s="23"/>
      <c r="B265" s="15"/>
      <c r="C265" s="11"/>
      <c r="D265" s="7" t="s">
        <v>29</v>
      </c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23"/>
      <c r="B266" s="15"/>
      <c r="C266" s="11"/>
      <c r="D266" s="7" t="s">
        <v>30</v>
      </c>
      <c r="E266" s="39"/>
      <c r="F266" s="40"/>
      <c r="G266" s="40"/>
      <c r="H266" s="40"/>
      <c r="I266" s="40"/>
      <c r="J266" s="40"/>
      <c r="K266" s="41"/>
      <c r="L266" s="40"/>
    </row>
    <row r="267" spans="1:12" ht="15" x14ac:dyDescent="0.2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0</v>
      </c>
      <c r="G270" s="19">
        <f t="shared" ref="G270:J270" si="86">SUM(G261:G269)</f>
        <v>0</v>
      </c>
      <c r="H270" s="19">
        <f t="shared" si="86"/>
        <v>0</v>
      </c>
      <c r="I270" s="19">
        <f t="shared" si="86"/>
        <v>0</v>
      </c>
      <c r="J270" s="19">
        <f t="shared" si="86"/>
        <v>0</v>
      </c>
      <c r="K270" s="25"/>
      <c r="L270" s="19">
        <f t="shared" ref="L270" si="87">SUM(L261:L269)</f>
        <v>0</v>
      </c>
    </row>
    <row r="271" spans="1:12" ht="15.75" thickBot="1" x14ac:dyDescent="0.25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545</v>
      </c>
      <c r="G271" s="30">
        <f t="shared" ref="G271:J271" si="88">G260+G270</f>
        <v>22.84</v>
      </c>
      <c r="H271" s="30">
        <f t="shared" si="88"/>
        <v>29.34</v>
      </c>
      <c r="I271" s="30">
        <f t="shared" si="88"/>
        <v>94.87</v>
      </c>
      <c r="J271" s="30">
        <f t="shared" si="88"/>
        <v>574.6</v>
      </c>
      <c r="K271" s="30"/>
      <c r="L271" s="30">
        <f t="shared" ref="L271" si="89">L260+L270</f>
        <v>99.5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52" t="s">
        <v>52</v>
      </c>
      <c r="F272" s="53">
        <v>250</v>
      </c>
      <c r="G272" s="53">
        <v>17.82</v>
      </c>
      <c r="H272" s="53">
        <v>21.28</v>
      </c>
      <c r="I272" s="53">
        <v>23.18</v>
      </c>
      <c r="J272" s="53">
        <v>355.62</v>
      </c>
      <c r="K272" s="54">
        <v>492</v>
      </c>
      <c r="L272" s="53">
        <v>66</v>
      </c>
    </row>
    <row r="273" spans="1:12" ht="15" x14ac:dyDescent="0.25">
      <c r="A273" s="23"/>
      <c r="B273" s="15"/>
      <c r="C273" s="11"/>
      <c r="D273" s="6"/>
      <c r="E273" s="55"/>
      <c r="F273" s="56"/>
      <c r="G273" s="56"/>
      <c r="H273" s="56"/>
      <c r="I273" s="56"/>
      <c r="J273" s="56"/>
      <c r="K273" s="57"/>
      <c r="L273" s="56"/>
    </row>
    <row r="274" spans="1:12" ht="15" x14ac:dyDescent="0.25">
      <c r="A274" s="23"/>
      <c r="B274" s="15"/>
      <c r="C274" s="11"/>
      <c r="D274" s="7" t="s">
        <v>21</v>
      </c>
      <c r="E274" s="55" t="s">
        <v>42</v>
      </c>
      <c r="F274" s="56">
        <v>200</v>
      </c>
      <c r="G274" s="56">
        <v>0.2</v>
      </c>
      <c r="H274" s="56">
        <v>0</v>
      </c>
      <c r="I274" s="56">
        <v>15</v>
      </c>
      <c r="J274" s="56">
        <v>58</v>
      </c>
      <c r="K274" s="57">
        <v>685</v>
      </c>
      <c r="L274" s="56">
        <v>6</v>
      </c>
    </row>
    <row r="275" spans="1:12" ht="15" x14ac:dyDescent="0.25">
      <c r="A275" s="23"/>
      <c r="B275" s="15"/>
      <c r="C275" s="11"/>
      <c r="D275" s="7" t="s">
        <v>22</v>
      </c>
      <c r="E275" s="55" t="s">
        <v>43</v>
      </c>
      <c r="F275" s="56">
        <v>40</v>
      </c>
      <c r="G275" s="56">
        <v>1.52</v>
      </c>
      <c r="H275" s="56">
        <v>0.16</v>
      </c>
      <c r="I275" s="56">
        <v>9.84</v>
      </c>
      <c r="J275" s="56">
        <v>46.88</v>
      </c>
      <c r="K275" s="57"/>
      <c r="L275" s="56">
        <v>5.5</v>
      </c>
    </row>
    <row r="276" spans="1:12" ht="15" x14ac:dyDescent="0.25">
      <c r="A276" s="23"/>
      <c r="B276" s="15"/>
      <c r="C276" s="11"/>
      <c r="D276" s="7" t="s">
        <v>23</v>
      </c>
      <c r="E276" s="55"/>
      <c r="F276" s="56"/>
      <c r="G276" s="56"/>
      <c r="H276" s="56"/>
      <c r="I276" s="56"/>
      <c r="J276" s="56"/>
      <c r="K276" s="57"/>
      <c r="L276" s="56"/>
    </row>
    <row r="277" spans="1:12" ht="15" x14ac:dyDescent="0.25">
      <c r="A277" s="23"/>
      <c r="B277" s="15"/>
      <c r="C277" s="11"/>
      <c r="D277" s="6"/>
      <c r="E277" s="55"/>
      <c r="F277" s="56"/>
      <c r="G277" s="56"/>
      <c r="H277" s="56"/>
      <c r="I277" s="56"/>
      <c r="J277" s="56"/>
      <c r="K277" s="57"/>
      <c r="L277" s="56"/>
    </row>
    <row r="278" spans="1:12" ht="15" x14ac:dyDescent="0.25">
      <c r="A278" s="23"/>
      <c r="B278" s="15"/>
      <c r="C278" s="11"/>
      <c r="D278" s="6"/>
      <c r="E278" s="55"/>
      <c r="F278" s="56"/>
      <c r="G278" s="56"/>
      <c r="H278" s="56"/>
      <c r="I278" s="56"/>
      <c r="J278" s="56"/>
      <c r="K278" s="57"/>
      <c r="L278" s="56"/>
    </row>
    <row r="279" spans="1:12" ht="15" x14ac:dyDescent="0.25">
      <c r="A279" s="24"/>
      <c r="B279" s="17"/>
      <c r="C279" s="8"/>
      <c r="D279" s="18" t="s">
        <v>32</v>
      </c>
      <c r="E279" s="58"/>
      <c r="F279" s="59">
        <f>SUM(F272:F278)</f>
        <v>490</v>
      </c>
      <c r="G279" s="59">
        <f>SUM(G272:G278)</f>
        <v>19.54</v>
      </c>
      <c r="H279" s="59">
        <f>SUM(H272:H278)</f>
        <v>21.44</v>
      </c>
      <c r="I279" s="59">
        <f>SUM(I272:I278)</f>
        <v>48.019999999999996</v>
      </c>
      <c r="J279" s="59">
        <f>SUM(J272:J278)</f>
        <v>460.5</v>
      </c>
      <c r="K279" s="60"/>
      <c r="L279" s="59">
        <f>SUM(L272:L278)</f>
        <v>77.5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 x14ac:dyDescent="0.2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 x14ac:dyDescent="0.2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 x14ac:dyDescent="0.2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 x14ac:dyDescent="0.2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 x14ac:dyDescent="0.2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90">SUM(G280:G288)</f>
        <v>0</v>
      </c>
      <c r="H289" s="19">
        <f t="shared" si="90"/>
        <v>0</v>
      </c>
      <c r="I289" s="19">
        <f t="shared" si="90"/>
        <v>0</v>
      </c>
      <c r="J289" s="19">
        <f t="shared" si="90"/>
        <v>0</v>
      </c>
      <c r="K289" s="25"/>
      <c r="L289" s="19">
        <f t="shared" ref="L289" si="91">SUM(L280:L288)</f>
        <v>0</v>
      </c>
    </row>
    <row r="290" spans="1:12" ht="15.75" thickBot="1" x14ac:dyDescent="0.25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490</v>
      </c>
      <c r="G290" s="30">
        <f t="shared" ref="G290:J290" si="92">G279+G289</f>
        <v>19.54</v>
      </c>
      <c r="H290" s="30">
        <f t="shared" si="92"/>
        <v>21.44</v>
      </c>
      <c r="I290" s="30">
        <f t="shared" si="92"/>
        <v>48.019999999999996</v>
      </c>
      <c r="J290" s="30">
        <f t="shared" si="92"/>
        <v>460.5</v>
      </c>
      <c r="K290" s="30"/>
      <c r="L290" s="30">
        <f t="shared" ref="L290" si="93">L279+L289</f>
        <v>77.5</v>
      </c>
    </row>
  </sheetData>
  <mergeCells count="18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2022-05-16T14:23:56Z</dcterms:created>
  <dcterms:modified xsi:type="dcterms:W3CDTF">2026-01-16T12:46:42Z</dcterms:modified>
</cp:coreProperties>
</file>